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1кв" sheetId="29" r:id="rId1"/>
  </sheets>
  <definedNames>
    <definedName name="_xlnm.Print_Area" localSheetId="0">'1кв'!$A$1:$E$54</definedName>
  </definedNames>
  <calcPr calcId="152511"/>
</workbook>
</file>

<file path=xl/calcChain.xml><?xml version="1.0" encoding="utf-8"?>
<calcChain xmlns="http://schemas.openxmlformats.org/spreadsheetml/2006/main">
  <c r="C54" i="29" l="1"/>
  <c r="E27" i="29"/>
  <c r="E29" i="29"/>
  <c r="E22" i="29" l="1"/>
  <c r="E23" i="29"/>
  <c r="E21" i="29"/>
  <c r="E31" i="29" l="1"/>
  <c r="C52" i="29"/>
</calcChain>
</file>

<file path=xl/sharedStrings.xml><?xml version="1.0" encoding="utf-8"?>
<sst xmlns="http://schemas.openxmlformats.org/spreadsheetml/2006/main" count="73" uniqueCount="60">
  <si>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</si>
  <si>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</si>
  <si>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</si>
  <si>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</si>
  <si>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</si>
  <si>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</si>
  <si>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</si>
  <si>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</si>
  <si>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</si>
  <si>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</si>
  <si>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</si>
  <si>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</si>
  <si>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</si>
  <si>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</si>
  <si>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</si>
  <si>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</si>
  <si>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</si>
  <si>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</si>
  <si>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</si>
  <si>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</si>
  <si>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</si>
  <si>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</si>
  <si>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</si>
  <si>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</si>
  <si>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</si>
  <si>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</si>
  <si>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</si>
  <si>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</si>
  <si>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</si>
  <si>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</si>
  <si>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</si>
  <si>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</si>
  <si>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</si>
  <si>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</si>
  <si>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</si>
  <si>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Работы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</si>
  <si>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20.01.2017.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</si>
  <si>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№79  от   01.06.2016 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</si>
  <si>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</si>
  <si>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</si>
  <si>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</si>
  <si>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</si>
  <si>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Федечкиной Елены Владимировны</t>
    </r>
  </si>
  <si>
    <t>холодная вода на СОИ</t>
  </si>
  <si>
    <t>электроэнергия на СОИ</t>
  </si>
  <si>
    <t>водоотведение на СОИ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</si>
  <si>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</si>
  <si>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</si>
  <si>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</si>
  <si>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</si>
  <si>
    <t>S квартир = 2 553,9 м2</t>
  </si>
  <si>
    <t>за 1 квартал 2025 года</t>
  </si>
  <si>
    <t>31.03.2025 г.</t>
  </si>
  <si>
    <t>Реконструкция узла учета системы ГВС в подвале (кв.43)</t>
  </si>
  <si>
    <t>1 квартал</t>
  </si>
  <si>
    <t>февраль</t>
  </si>
  <si>
    <t>ч/ч</t>
  </si>
  <si>
    <t xml:space="preserve">           2. Всего за период с "01" 01 2025 г. по "31" 03 2025 г. выполнено работ (оказано услуг) на общую сумму двести тридцать шесть тысяч двести семьдесят семь рублей 03 копейки.</t>
  </si>
  <si>
    <t xml:space="preserve">со финанс. Рем. Теплообменника </t>
  </si>
  <si>
    <t>Предъявлено населению 226723,22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</si>
</sst>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4" fillId="0" borderId="4" xfId="0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18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view="pageBreakPreview" topLeftCell="A37" zoomScaleSheetLayoutView="100" workbookViewId="0">
      <selection activeCell="C55" sqref="C55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40.5" customHeight="1" x14ac:dyDescent="0.25">
      <c r="A2" s="41" t="s">
        <v>12</v>
      </c>
      <c r="B2" s="42"/>
      <c r="C2" s="42"/>
      <c r="D2" s="42"/>
      <c r="E2" s="42"/>
    </row>
    <row r="3" spans="1:5" ht="13.9" customHeight="1" x14ac:dyDescent="0.25">
      <c r="A3" s="43" t="s">
        <v>51</v>
      </c>
      <c r="B3" s="43"/>
      <c r="C3" s="43"/>
      <c r="D3" s="43"/>
      <c r="E3" s="43"/>
    </row>
    <row r="4" spans="1:5" s="1" customFormat="1" ht="15.75" x14ac:dyDescent="0.25">
      <c r="A4" s="24" t="s">
        <v>13</v>
      </c>
      <c r="B4" s="25"/>
      <c r="C4" s="25"/>
      <c r="D4" s="26"/>
      <c r="E4" s="38" t="s">
        <v>52</v>
      </c>
    </row>
    <row r="5" spans="1:5" x14ac:dyDescent="0.25">
      <c r="A5" s="44" t="s">
        <v>0</v>
      </c>
      <c r="B5" s="44"/>
      <c r="C5" s="44"/>
      <c r="D5" s="44"/>
      <c r="E5" s="44"/>
    </row>
    <row r="6" spans="1:5" x14ac:dyDescent="0.25">
      <c r="A6" s="45" t="s">
        <v>26</v>
      </c>
      <c r="B6" s="45"/>
      <c r="C6" s="45"/>
      <c r="D6" s="45"/>
      <c r="E6" s="45"/>
    </row>
    <row r="7" spans="1:5" x14ac:dyDescent="0.25">
      <c r="A7" s="39" t="s">
        <v>1</v>
      </c>
      <c r="B7" s="39"/>
      <c r="C7" s="39"/>
      <c r="D7" s="39"/>
      <c r="E7" s="39"/>
    </row>
    <row r="8" spans="1:5" x14ac:dyDescent="0.25">
      <c r="A8" s="47" t="s">
        <v>42</v>
      </c>
      <c r="B8" s="47"/>
      <c r="C8" s="47"/>
      <c r="D8" s="47"/>
      <c r="E8" s="47"/>
    </row>
    <row r="9" spans="1:5" ht="24" customHeight="1" x14ac:dyDescent="0.25">
      <c r="A9" s="48" t="s">
        <v>14</v>
      </c>
      <c r="B9" s="49"/>
      <c r="C9" s="49"/>
      <c r="D9" s="49"/>
      <c r="E9" s="49"/>
    </row>
    <row r="10" spans="1:5" ht="33.75" customHeight="1" x14ac:dyDescent="0.25">
      <c r="A10" s="44" t="s">
        <v>36</v>
      </c>
      <c r="B10" s="44"/>
      <c r="C10" s="44"/>
      <c r="D10" s="44"/>
      <c r="E10" s="44"/>
    </row>
    <row r="11" spans="1:5" ht="18.75" customHeight="1" x14ac:dyDescent="0.25">
      <c r="A11" s="39" t="s">
        <v>15</v>
      </c>
      <c r="B11" s="50"/>
      <c r="C11" s="50"/>
      <c r="D11" s="50"/>
      <c r="E11" s="50"/>
    </row>
    <row r="12" spans="1:5" x14ac:dyDescent="0.25">
      <c r="A12" s="44" t="s">
        <v>24</v>
      </c>
      <c r="B12" s="44"/>
      <c r="C12" s="44"/>
      <c r="D12" s="44"/>
      <c r="E12" s="44"/>
    </row>
    <row r="13" spans="1:5" ht="17.25" customHeight="1" x14ac:dyDescent="0.25">
      <c r="A13" s="39" t="s">
        <v>2</v>
      </c>
      <c r="B13" s="50"/>
      <c r="C13" s="50"/>
      <c r="D13" s="50"/>
      <c r="E13" s="50"/>
    </row>
    <row r="14" spans="1:5" x14ac:dyDescent="0.25">
      <c r="A14" s="44" t="s">
        <v>46</v>
      </c>
      <c r="B14" s="44"/>
      <c r="C14" s="44"/>
      <c r="D14" s="44"/>
      <c r="E14" s="44"/>
    </row>
    <row r="15" spans="1:5" ht="15.75" customHeight="1" x14ac:dyDescent="0.25">
      <c r="A15" s="39" t="s">
        <v>16</v>
      </c>
      <c r="B15" s="50"/>
      <c r="C15" s="50"/>
      <c r="D15" s="50"/>
      <c r="E15" s="50"/>
    </row>
    <row r="16" spans="1:5" ht="29.25" customHeight="1" x14ac:dyDescent="0.25">
      <c r="A16" s="44" t="s">
        <v>17</v>
      </c>
      <c r="B16" s="44"/>
      <c r="C16" s="44"/>
      <c r="D16" s="44"/>
      <c r="E16" s="44"/>
    </row>
    <row r="17" spans="1:7" ht="60" customHeight="1" x14ac:dyDescent="0.25">
      <c r="A17" s="44" t="s">
        <v>37</v>
      </c>
      <c r="B17" s="44"/>
      <c r="C17" s="44"/>
      <c r="D17" s="44"/>
      <c r="E17" s="44"/>
    </row>
    <row r="18" spans="1:7" ht="30.6" customHeight="1" x14ac:dyDescent="0.25">
      <c r="A18" s="46" t="s">
        <v>27</v>
      </c>
      <c r="B18" s="46"/>
      <c r="C18" s="46"/>
      <c r="D18" s="46"/>
      <c r="E18" s="46"/>
    </row>
    <row r="19" spans="1:7" x14ac:dyDescent="0.25">
      <c r="A19" s="46"/>
      <c r="B19" s="46"/>
      <c r="C19" s="46"/>
      <c r="D19" s="46"/>
      <c r="E19" s="46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75" x14ac:dyDescent="0.25">
      <c r="A21" s="6" t="s">
        <v>39</v>
      </c>
      <c r="B21" s="8" t="s">
        <v>40</v>
      </c>
      <c r="C21" s="3" t="s">
        <v>4</v>
      </c>
      <c r="D21" s="3">
        <v>18.61</v>
      </c>
      <c r="E21" s="7">
        <f>D21*F19*G19</f>
        <v>142584.23699999999</v>
      </c>
    </row>
    <row r="22" spans="1:7" x14ac:dyDescent="0.25">
      <c r="A22" s="6" t="s">
        <v>41</v>
      </c>
      <c r="B22" s="8" t="s">
        <v>25</v>
      </c>
      <c r="C22" s="3" t="s">
        <v>4</v>
      </c>
      <c r="D22" s="3">
        <v>6.51</v>
      </c>
      <c r="E22" s="7">
        <f>D22*F19*G19</f>
        <v>49877.667000000001</v>
      </c>
    </row>
    <row r="23" spans="1:7" ht="38.25" x14ac:dyDescent="0.25">
      <c r="A23" s="6" t="s">
        <v>22</v>
      </c>
      <c r="B23" s="8" t="s">
        <v>23</v>
      </c>
      <c r="C23" s="3" t="s">
        <v>4</v>
      </c>
      <c r="D23" s="3">
        <v>0</v>
      </c>
      <c r="E23" s="7">
        <f>D23*F19*G19</f>
        <v>0</v>
      </c>
    </row>
    <row r="24" spans="1:7" x14ac:dyDescent="0.25">
      <c r="A24" s="6" t="s">
        <v>45</v>
      </c>
      <c r="B24" s="8" t="s">
        <v>54</v>
      </c>
      <c r="C24" s="3" t="s">
        <v>30</v>
      </c>
      <c r="D24" s="3"/>
      <c r="E24" s="7">
        <v>8746</v>
      </c>
    </row>
    <row r="25" spans="1:7" x14ac:dyDescent="0.25">
      <c r="A25" s="6" t="s">
        <v>43</v>
      </c>
      <c r="B25" s="8" t="s">
        <v>54</v>
      </c>
      <c r="C25" s="3" t="s">
        <v>30</v>
      </c>
      <c r="D25" s="3"/>
      <c r="E25" s="7">
        <v>6704.58</v>
      </c>
    </row>
    <row r="26" spans="1:7" x14ac:dyDescent="0.25">
      <c r="A26" s="6" t="s">
        <v>44</v>
      </c>
      <c r="B26" s="8" t="s">
        <v>54</v>
      </c>
      <c r="C26" s="3" t="s">
        <v>30</v>
      </c>
      <c r="D26" s="3"/>
      <c r="E26" s="7">
        <v>9301.5499999999993</v>
      </c>
    </row>
    <row r="27" spans="1:7" x14ac:dyDescent="0.25">
      <c r="A27" s="6" t="s">
        <v>29</v>
      </c>
      <c r="B27" s="8" t="s">
        <v>54</v>
      </c>
      <c r="C27" s="3" t="s">
        <v>30</v>
      </c>
      <c r="D27" s="3"/>
      <c r="E27" s="7">
        <f>12922.84+800</f>
        <v>13722.84</v>
      </c>
    </row>
    <row r="28" spans="1:7" x14ac:dyDescent="0.25">
      <c r="A28" s="6" t="s">
        <v>48</v>
      </c>
      <c r="B28" s="8" t="s">
        <v>54</v>
      </c>
      <c r="C28" s="3" t="s">
        <v>30</v>
      </c>
      <c r="D28" s="3"/>
      <c r="E28" s="7">
        <v>0</v>
      </c>
    </row>
    <row r="29" spans="1:7" ht="30" x14ac:dyDescent="0.25">
      <c r="A29" s="27" t="s">
        <v>53</v>
      </c>
      <c r="B29" s="30" t="s">
        <v>55</v>
      </c>
      <c r="C29" s="31" t="s">
        <v>56</v>
      </c>
      <c r="D29" s="31">
        <v>16</v>
      </c>
      <c r="E29" s="32">
        <f>D29*333.76</f>
        <v>5340.16</v>
      </c>
    </row>
    <row r="30" spans="1:7" x14ac:dyDescent="0.25">
      <c r="A30" s="28"/>
      <c r="B30" s="8"/>
      <c r="C30" s="3"/>
      <c r="D30" s="37"/>
      <c r="E30" s="7"/>
    </row>
    <row r="31" spans="1:7" s="13" customFormat="1" ht="14.25" x14ac:dyDescent="0.2">
      <c r="A31" s="9" t="s">
        <v>28</v>
      </c>
      <c r="B31" s="10"/>
      <c r="C31" s="11"/>
      <c r="D31" s="19"/>
      <c r="E31" s="12">
        <f>SUM(E21:E30)</f>
        <v>236277.03399999996</v>
      </c>
    </row>
    <row r="32" spans="1:7" ht="34.5" customHeight="1" x14ac:dyDescent="0.25">
      <c r="A32" s="51" t="s">
        <v>57</v>
      </c>
      <c r="B32" s="51"/>
      <c r="C32" s="51"/>
      <c r="D32" s="51"/>
      <c r="E32" s="51"/>
      <c r="F32" s="22"/>
    </row>
    <row r="33" spans="1:5" ht="29.25" customHeight="1" x14ac:dyDescent="0.25">
      <c r="A33" s="44" t="s">
        <v>21</v>
      </c>
      <c r="B33" s="44"/>
      <c r="C33" s="44"/>
      <c r="D33" s="44"/>
      <c r="E33" s="44"/>
    </row>
    <row r="34" spans="1:5" x14ac:dyDescent="0.25">
      <c r="A34" s="44" t="s">
        <v>20</v>
      </c>
      <c r="B34" s="44"/>
      <c r="C34" s="44"/>
      <c r="D34" s="44"/>
      <c r="E34" s="44"/>
    </row>
    <row r="35" spans="1:5" ht="32.25" customHeight="1" x14ac:dyDescent="0.25">
      <c r="A35" s="44" t="s">
        <v>31</v>
      </c>
      <c r="B35" s="44"/>
      <c r="C35" s="44"/>
      <c r="D35" s="44"/>
      <c r="E35" s="44"/>
    </row>
    <row r="36" spans="1:5" x14ac:dyDescent="0.25">
      <c r="A36" s="44" t="s">
        <v>18</v>
      </c>
      <c r="B36" s="44"/>
      <c r="C36" s="44"/>
      <c r="D36" s="44"/>
      <c r="E36" s="44"/>
    </row>
    <row r="37" spans="1:5" x14ac:dyDescent="0.25">
      <c r="A37" s="52" t="s">
        <v>5</v>
      </c>
      <c r="B37" s="52"/>
      <c r="C37" s="52"/>
      <c r="D37" s="52"/>
      <c r="E37" s="52"/>
    </row>
    <row r="38" spans="1:5" x14ac:dyDescent="0.25">
      <c r="A38" s="44" t="s">
        <v>18</v>
      </c>
      <c r="B38" s="44"/>
      <c r="C38" s="44"/>
      <c r="D38" s="44"/>
      <c r="E38" s="44"/>
    </row>
    <row r="39" spans="1:5" ht="15" customHeight="1" x14ac:dyDescent="0.25">
      <c r="A39" s="53" t="s">
        <v>47</v>
      </c>
      <c r="B39" s="53"/>
      <c r="C39" s="53"/>
      <c r="D39" s="53"/>
      <c r="E39" s="4"/>
    </row>
    <row r="40" spans="1:5" x14ac:dyDescent="0.25">
      <c r="B40" s="54" t="s">
        <v>19</v>
      </c>
      <c r="C40" s="54"/>
      <c r="D40" s="54"/>
      <c r="E40" s="5" t="s">
        <v>6</v>
      </c>
    </row>
    <row r="41" spans="1:5" x14ac:dyDescent="0.25">
      <c r="A41" s="34"/>
      <c r="B41" s="34"/>
      <c r="C41" s="34"/>
      <c r="D41" s="20"/>
      <c r="E41" s="34"/>
    </row>
    <row r="42" spans="1:5" x14ac:dyDescent="0.25">
      <c r="A42" s="53" t="s">
        <v>49</v>
      </c>
      <c r="B42" s="53"/>
      <c r="C42" s="53"/>
      <c r="D42" s="53"/>
      <c r="E42" s="4"/>
    </row>
    <row r="43" spans="1:5" x14ac:dyDescent="0.25">
      <c r="B43" s="54" t="s">
        <v>19</v>
      </c>
      <c r="C43" s="54"/>
      <c r="D43" s="54"/>
      <c r="E43" s="5" t="s">
        <v>6</v>
      </c>
    </row>
    <row r="44" spans="1:5" x14ac:dyDescent="0.25">
      <c r="B44" s="29"/>
      <c r="C44" s="29"/>
      <c r="D44" s="29"/>
      <c r="E44" s="5"/>
    </row>
    <row r="45" spans="1:5" x14ac:dyDescent="0.25">
      <c r="B45" s="29"/>
      <c r="C45" s="29"/>
      <c r="D45" s="29"/>
      <c r="E45" s="5"/>
    </row>
    <row r="46" spans="1:5" x14ac:dyDescent="0.25">
      <c r="A46" s="33" t="s">
        <v>50</v>
      </c>
    </row>
    <row r="47" spans="1:5" x14ac:dyDescent="0.25">
      <c r="A47" s="13" t="s">
        <v>32</v>
      </c>
    </row>
    <row r="48" spans="1:5" x14ac:dyDescent="0.25">
      <c r="A48" s="13" t="s">
        <v>38</v>
      </c>
      <c r="C48" s="14">
        <v>-67124.7</v>
      </c>
    </row>
    <row r="49" spans="1:8" x14ac:dyDescent="0.25">
      <c r="A49" s="36" t="s">
        <v>59</v>
      </c>
      <c r="B49" s="36"/>
      <c r="C49" s="15"/>
      <c r="H49" s="17"/>
    </row>
    <row r="50" spans="1:8" x14ac:dyDescent="0.25">
      <c r="A50" s="2" t="s">
        <v>33</v>
      </c>
      <c r="C50" s="15">
        <v>207576.64</v>
      </c>
      <c r="D50" s="2"/>
    </row>
    <row r="51" spans="1:8" x14ac:dyDescent="0.25">
      <c r="A51" s="2" t="s">
        <v>58</v>
      </c>
      <c r="C51" s="15">
        <v>249</v>
      </c>
      <c r="D51" s="2"/>
    </row>
    <row r="52" spans="1:8" x14ac:dyDescent="0.25">
      <c r="A52" s="44" t="s">
        <v>35</v>
      </c>
      <c r="B52" s="44"/>
      <c r="C52" s="15">
        <f>E31</f>
        <v>236277.03399999996</v>
      </c>
      <c r="D52" s="2"/>
    </row>
    <row r="53" spans="1:8" x14ac:dyDescent="0.25">
      <c r="A53" s="35"/>
      <c r="B53" s="35"/>
      <c r="C53" s="15"/>
      <c r="D53" s="2"/>
    </row>
    <row r="54" spans="1:8" x14ac:dyDescent="0.25">
      <c r="A54" s="16" t="s">
        <v>34</v>
      </c>
      <c r="C54" s="23">
        <f>C48+C50+C51-C52</f>
        <v>-95576.093999999954</v>
      </c>
    </row>
    <row r="56" spans="1:8" x14ac:dyDescent="0.25">
      <c r="C56" s="2">
        <v>-67124.7</v>
      </c>
    </row>
  </sheetData>
  <mergeCells count="30">
    <mergeCell ref="A52:B52"/>
    <mergeCell ref="A32:E32"/>
    <mergeCell ref="A33:E33"/>
    <mergeCell ref="A34:E34"/>
    <mergeCell ref="A35:E35"/>
    <mergeCell ref="A36:E36"/>
    <mergeCell ref="A37:E37"/>
    <mergeCell ref="A38:E38"/>
    <mergeCell ref="A39:D39"/>
    <mergeCell ref="B40:D40"/>
    <mergeCell ref="A42:D42"/>
    <mergeCell ref="B43:D43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5:E5"/>
    <mergeCell ref="A6:E6"/>
  </mergeCells>
  <printOptions horizontalCentered="1"/>
  <pageMargins left="0.31496062992125984" right="0.31496062992125984" top="0.1574803149606299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2025-04-25T07:26:57Z</dcterms:modified>
</cp:coreProperties>
</file>